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66925"/>
  <xr:revisionPtr revIDLastSave="0" documentId="8_{55EFE6C2-7753-4514-875E-1B796B99B92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Basic budget 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2" l="1"/>
  <c r="F3" i="2"/>
  <c r="G3" i="2"/>
  <c r="L12" i="2"/>
  <c r="G6" i="2" l="1"/>
  <c r="G5" i="2"/>
  <c r="G4" i="2"/>
  <c r="F6" i="2"/>
  <c r="F5" i="2"/>
  <c r="E6" i="2"/>
  <c r="E5" i="2"/>
  <c r="E4" i="2"/>
  <c r="F4" i="2"/>
</calcChain>
</file>

<file path=xl/sharedStrings.xml><?xml version="1.0" encoding="utf-8"?>
<sst xmlns="http://schemas.openxmlformats.org/spreadsheetml/2006/main" count="20" uniqueCount="17">
  <si>
    <t>Category</t>
  </si>
  <si>
    <t>Target</t>
  </si>
  <si>
    <t>Option 1</t>
  </si>
  <si>
    <t>Option 2</t>
  </si>
  <si>
    <t>Option 3</t>
  </si>
  <si>
    <t>Funding amount</t>
  </si>
  <si>
    <t>Percentage for Core costs</t>
  </si>
  <si>
    <t>Percentage for Project costs</t>
  </si>
  <si>
    <t>Percentage for Capital costs</t>
  </si>
  <si>
    <t>Budget calculator</t>
  </si>
  <si>
    <t>Total cost calculator</t>
  </si>
  <si>
    <t>Item title</t>
  </si>
  <si>
    <t>Description/Link</t>
  </si>
  <si>
    <t>Cost type</t>
  </si>
  <si>
    <t>Unit cost</t>
  </si>
  <si>
    <t>Number needed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</si>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</sst>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6">
    <font>
      <sz val="11"/>
      <color theme="1"/>
      <name val="Calibri"/>
      <family val="2"/>
      <scheme val="minor"/>
    </font>
    <font>
      <sz val="11"/>
      <color theme="1"/>
      <name val="Avenir Next LT Pro"/>
    </font>
    <font>
      <sz val="11"/>
      <color theme="0"/>
      <name val="Avenir Next LT Pro"/>
    </font>
    <font>
      <sz val="11"/>
      <color rgb="FF000000"/>
      <name val="Avenir Next LT Pro"/>
    </font>
    <font>
      <b/>
      <sz val="11"/>
      <color theme="1"/>
      <name val="Avenir Next LT Pro"/>
    </font>
    <font>
      <b/>
      <sz val="11"/>
      <color rgb="FF000000"/>
      <name val="Avenir Next LT Pro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9" fontId="3" fillId="0" borderId="0" xfId="0" applyNumberFormat="1" applyFont="1"/>
    <xf numFmtId="164" fontId="5" fillId="2" borderId="0" xfId="0" applyNumberFormat="1" applyFont="1" applyFill="1"/>
    <xf numFmtId="9" fontId="5" fillId="2" borderId="0" xfId="0" applyNumberFormat="1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23">
    <dxf>
      <font>
        <name val="Avenir Next LT Pro"/>
      </font>
      <numFmt numFmtId="164" formatCode="[$£-809]#,##0.00"/>
    </dxf>
    <dxf>
      <font>
        <name val="Avenir Next LT Pro"/>
      </font>
    </dxf>
    <dxf>
      <font>
        <name val="Avenir Next LT Pro"/>
      </font>
      <numFmt numFmtId="164" formatCode="[$£-809]#,##0.00"/>
    </dxf>
    <dxf>
      <font>
        <name val="Avenir Next LT Pro"/>
      </font>
    </dxf>
    <dxf>
      <font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b val="0"/>
        <name val="Avenir Next LT Pro"/>
      </font>
    </dxf>
    <dxf>
      <font>
        <name val="Avenir Next LT Pro"/>
      </font>
      <numFmt numFmtId="164" formatCode="[$£-809]#,##0.00"/>
    </dxf>
    <dxf>
      <font>
        <color rgb="FF000000"/>
        <name val="Avenir Next LT Pro"/>
      </font>
    </dxf>
    <dxf>
      <font>
        <color rgb="FF000000"/>
        <name val="Avenir Next LT Pro"/>
      </font>
    </dxf>
    <dxf>
      <font>
        <color rgb="FF000000"/>
        <name val="Avenir Next LT Pro"/>
      </font>
    </dxf>
    <dxf>
      <font>
        <b/>
        <color rgb="FF000000"/>
        <name val="Avenir Next LT Pro"/>
      </font>
      <fill>
        <patternFill patternType="solid">
          <fgColor indexed="64"/>
          <bgColor theme="8" tint="0.79998168889431442"/>
        </patternFill>
      </fill>
    </dxf>
    <dxf>
      <font>
        <color rgb="FF000000"/>
        <name val="Avenir Next LT Pro"/>
      </font>
      <numFmt numFmtId="164" formatCode="[$£-809]#,##0.00"/>
    </dxf>
    <dxf>
      <font>
        <name val="Avenir Next LT Pro"/>
      </font>
    </dxf>
    <dxf>
      <font>
        <color theme="0"/>
        <name val="Avenir Next LT Pro"/>
      </font>
      <numFmt numFmtId="164" formatCode="[$£-809]#,##0.0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34E815-735D-441A-9CEF-F7AC9F8D70AA}" name="Table2" displayName="Table2" ref="C2:G6" totalsRowShown="0" headerRowDxfId="19" dataDxfId="18">
  <autoFilter ref="C2:G6" xr:uid="{D534E815-735D-441A-9CEF-F7AC9F8D70AA}"/>
  <tableColumns count="5">
    <tableColumn id="1" xr3:uid="{B42D249E-3E9B-42D2-B938-0664653433D8}" name="Category" dataDxfId="17"/>
    <tableColumn id="2" xr3:uid="{E45F0947-8192-4B66-92B8-9BC862FBE8D7}" name="Target" dataDxfId="16"/>
    <tableColumn id="3" xr3:uid="{2207250A-DE2E-4679-83AE-DB5CB19782EB}" name="Option 1" dataDxfId="15"/>
    <tableColumn id="4" xr3:uid="{193E2713-9928-46BF-8481-8BDE6B2FFC71}" name="Option 2" dataDxfId="14"/>
    <tableColumn id="5" xr3:uid="{3B0445B4-11E2-40C1-8E0D-EDEA969DF7E2}" name="Option 3" dataDxfId="13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00739F-9FFB-4315-ADC2-213743225FA6}" name="Table3" displayName="Table3" ref="B11:G39" totalsRowShown="0" headerRowDxfId="12" dataDxfId="11">
  <autoFilter ref="B11:G39" xr:uid="{4400739F-9FFB-4315-ADC2-213743225FA6}"/>
  <tableColumns count="6">
    <tableColumn id="1" xr3:uid="{FC50C76B-23A0-4ABB-B1FE-2C6487D99737}" name="Item title" dataDxfId="10"/>
    <tableColumn id="2" xr3:uid="{2F49D0BC-96A8-4561-B546-080E2187EC0F}" name="Description/Link" dataDxfId="9"/>
    <tableColumn id="3" xr3:uid="{B74BDB57-A240-4E01-8548-5651B22D7DFA}" name="Cost type" dataDxfId="8"/>
    <tableColumn id="4" xr3:uid="{8622EB71-EDFD-46C3-806F-E8B2BC0DFE1C}" name="Option 1" dataDxfId="7"/>
    <tableColumn id="5" xr3:uid="{20CDD1A8-0496-406D-87CE-7A21FDD56EFA}" name="Option 2" dataDxfId="6"/>
    <tableColumn id="6" xr3:uid="{8DA90B2A-C337-4152-AD9B-65A59D9DE088}" name="Option 3" dataDxfId="5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257327-E4B3-4751-952C-6B391ED51EBD}" name="Table4" displayName="Table4" ref="J11:L12" totalsRowShown="0" headerRowDxfId="4" dataDxfId="3">
  <autoFilter ref="J11:L12" xr:uid="{98257327-E4B3-4751-952C-6B391ED51EBD}"/>
  <tableColumns count="3">
    <tableColumn id="1" xr3:uid="{4035B30C-178B-4813-9BAF-C52663BE8E76}" name="Unit cost" dataDxfId="2"/>
    <tableColumn id="2" xr3:uid="{A30CFB12-ED6A-432A-8448-1CD7FE41FC44}" name="Number needed" dataDxfId="1"/>
    <tableColumn id="3" xr3:uid="{3DE64735-45CF-4A43-A59C-7ED6C31FBBA1}" name="Total cost" dataDxfId="0">
      <calculatedColumnFormula>SUM(Table4[[#This Row],[Unit cost]]*Table4[[#This Row],[Number needed]])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0B72-4B04-4993-94FD-135E99D08031}">
  <dimension ref="A1:L14"/>
  <sheetViews>
    <sheetView tabSelected="1" workbookViewId="0">
      <selection activeCell="D3" sqref="D3"/>
    </sheetView>
  </sheetViews>
  <sheetFormatPr defaultRowHeight="15"/>
  <cols>
    <col min="1" max="1" width="9.140625" style="2"/>
    <col min="2" max="2" width="13.140625" style="2" bestFit="1" customWidth="1"/>
    <col min="3" max="3" width="29.140625" style="2" bestFit="1" customWidth="1"/>
    <col min="4" max="4" width="13.5703125" style="2" bestFit="1" customWidth="1"/>
    <col min="5" max="5" width="13" style="1" bestFit="1" customWidth="1"/>
    <col min="6" max="7" width="13" style="2" bestFit="1" customWidth="1"/>
    <col min="8" max="9" width="9.140625" style="2"/>
    <col min="10" max="10" width="12.85546875" style="2" bestFit="1" customWidth="1"/>
    <col min="11" max="11" width="20.7109375" style="2" bestFit="1" customWidth="1"/>
    <col min="12" max="12" width="13.7109375" style="2" bestFit="1" customWidth="1"/>
    <col min="13" max="16384" width="9.140625" style="2"/>
  </cols>
  <sheetData>
    <row r="1" spans="1:12">
      <c r="A1" s="1"/>
      <c r="B1" s="1"/>
      <c r="C1" s="1"/>
      <c r="D1" s="1"/>
      <c r="F1" s="1"/>
      <c r="G1" s="1"/>
    </row>
    <row r="2" spans="1:12">
      <c r="A2" s="1"/>
      <c r="B2" s="1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</row>
    <row r="3" spans="1:12">
      <c r="A3" s="1"/>
      <c r="B3" s="1"/>
      <c r="C3" s="4" t="s">
        <v>5</v>
      </c>
      <c r="D3" s="6"/>
      <c r="E3" s="4">
        <f>IFERROR(SUM(E12:E1048576),"No data")</f>
        <v>0</v>
      </c>
      <c r="F3" s="4">
        <f t="shared" ref="F3:G3" si="0">IFERROR(SUM(F12:F1048576),"No data")</f>
        <v>0</v>
      </c>
      <c r="G3" s="4">
        <f t="shared" si="0"/>
        <v>0</v>
      </c>
    </row>
    <row r="4" spans="1:12">
      <c r="A4" s="1"/>
      <c r="B4" s="1"/>
      <c r="C4" s="4" t="s">
        <v>6</v>
      </c>
      <c r="D4" s="7"/>
      <c r="E4" s="5" t="str">
        <f>IFERROR(SUMIF($D$12:$D$1048576,"Core cost",E12:E1048576)/E$3,"No data")</f>
        <v>No data</v>
      </c>
      <c r="F4" s="5" t="str">
        <f>IFERROR(SUMIF($D$12:$D$1048576,"Core cost",F12:F1048576)/F$3,"No data")</f>
        <v>No data</v>
      </c>
      <c r="G4" s="5" t="str">
        <f t="shared" ref="F4:G4" si="1">IFERROR(SUMIF($D$12:$D$1048576,"Core cost",G12:G1048576)/G$3,"No data")</f>
        <v>No data</v>
      </c>
    </row>
    <row r="5" spans="1:12">
      <c r="A5" s="1"/>
      <c r="B5" s="1"/>
      <c r="C5" s="4" t="s">
        <v>7</v>
      </c>
      <c r="D5" s="7"/>
      <c r="E5" s="5" t="str">
        <f>IFERROR(SUMIF($D$12:$D$1048576,"Project cost",E12:E1048576)/E$3,"No data")</f>
        <v>No data</v>
      </c>
      <c r="F5" s="5" t="str">
        <f>IFERROR(SUMIF($D$12:$D$1048576,"Project cost",F12:F1048576)/F$3,"No data")</f>
        <v>No data</v>
      </c>
      <c r="G5" s="5" t="str">
        <f>IFERROR(SUMIF($D$12:$D$1048576,"Project cost",G12:G1048576)/G$3,"No data")</f>
        <v>No data</v>
      </c>
    </row>
    <row r="6" spans="1:12">
      <c r="A6" s="1"/>
      <c r="B6" s="1"/>
      <c r="C6" s="4" t="s">
        <v>8</v>
      </c>
      <c r="D6" s="7"/>
      <c r="E6" s="5" t="str">
        <f>IFERROR(SUMIF($D$12:$D$1048576,"Capital cost",E12:E1048576)/E$3,"No data")</f>
        <v>No data</v>
      </c>
      <c r="F6" s="5" t="str">
        <f>IFERROR(SUMIF($D$12:$D$1048576,"Project cost",F12:F1048576)/F$3,"No data")</f>
        <v>No data</v>
      </c>
      <c r="G6" s="5" t="str">
        <f>IFERROR(SUMIF($D$12:$D$1048576,"Project cost",G12:G1048576)/G$3,"No data")</f>
        <v>No data</v>
      </c>
    </row>
    <row r="7" spans="1:12">
      <c r="A7" s="1"/>
      <c r="B7" s="1"/>
      <c r="C7" s="1"/>
      <c r="D7" s="1"/>
      <c r="F7" s="1"/>
      <c r="G7" s="1"/>
    </row>
    <row r="8" spans="1:12">
      <c r="A8" s="1"/>
      <c r="B8" s="1"/>
      <c r="C8" s="1"/>
      <c r="D8" s="1"/>
      <c r="F8" s="1"/>
      <c r="G8" s="1"/>
    </row>
    <row r="9" spans="1:12">
      <c r="A9" s="1"/>
      <c r="B9" s="1"/>
      <c r="C9" s="1"/>
      <c r="D9" s="1"/>
      <c r="F9" s="1"/>
      <c r="G9" s="1"/>
    </row>
    <row r="10" spans="1:12">
      <c r="A10" s="1"/>
      <c r="B10" s="9" t="s">
        <v>9</v>
      </c>
      <c r="C10" s="9"/>
      <c r="D10" s="9"/>
      <c r="E10" s="9"/>
      <c r="F10" s="9"/>
      <c r="G10" s="9"/>
      <c r="J10" s="8" t="s">
        <v>10</v>
      </c>
      <c r="K10" s="8"/>
      <c r="L10" s="8"/>
    </row>
    <row r="11" spans="1:12">
      <c r="A11" s="1"/>
      <c r="B11" s="1" t="s">
        <v>11</v>
      </c>
      <c r="C11" s="1" t="s">
        <v>12</v>
      </c>
      <c r="D11" s="1" t="s">
        <v>13</v>
      </c>
      <c r="E11" s="1" t="s">
        <v>2</v>
      </c>
      <c r="F11" s="1" t="s">
        <v>3</v>
      </c>
      <c r="G11" s="1" t="s">
        <v>4</v>
      </c>
      <c r="J11" s="2" t="s">
        <v>14</v>
      </c>
      <c r="K11" s="2" t="s">
        <v>15</v>
      </c>
      <c r="L11" s="2" t="s">
        <v>16</v>
      </c>
    </row>
    <row r="12" spans="1:12">
      <c r="A12" s="1"/>
      <c r="B12" s="1"/>
      <c r="C12" s="1"/>
      <c r="D12" s="1"/>
      <c r="F12" s="1"/>
      <c r="G12" s="1"/>
      <c r="J12" s="1"/>
      <c r="L12" s="1">
        <f>SUM(Table4[[#This Row],[Unit cost]]*Table4[[#This Row],[Number needed]])</f>
        <v>0</v>
      </c>
    </row>
    <row r="13" spans="1:12">
      <c r="A13" s="1"/>
      <c r="B13" s="1"/>
      <c r="C13" s="1"/>
      <c r="D13" s="1"/>
      <c r="F13" s="1"/>
      <c r="G13" s="1"/>
    </row>
    <row r="14" spans="1:12">
      <c r="F14" s="1"/>
      <c r="G14" s="1"/>
    </row>
  </sheetData>
  <sheetProtection algorithmName="SHA-512" hashValue="GHruTpnIiry656lqwuDNHpkFZO/hxNym4LPjlaSEAOCQvPN4SWfZLluJIh0O2L0dEZ/BhDFJdxqP2tmnx55vyg==" saltValue="pW/9B+qifx2BHOCXgV+xDA==" spinCount="100000" sheet="1" objects="1" scenarios="1"/>
  <protectedRanges>
    <protectedRange sqref="D3:D6" name="Dashboard"/>
    <protectedRange sqref="J12:K12" name="Total cost calculator"/>
    <protectedRange sqref="B12:G1048576" name="Itemisation calculator"/>
  </protectedRanges>
  <mergeCells count="2">
    <mergeCell ref="J10:L10"/>
    <mergeCell ref="B10:G10"/>
  </mergeCells>
  <conditionalFormatting sqref="E4:G6">
    <cfRule type="cellIs" dxfId="22" priority="3" operator="equal">
      <formula>$D$4</formula>
    </cfRule>
  </conditionalFormatting>
  <conditionalFormatting sqref="E5:G6">
    <cfRule type="cellIs" dxfId="21" priority="2" operator="equal">
      <formula>$D$5</formula>
    </cfRule>
  </conditionalFormatting>
  <conditionalFormatting sqref="E3:G3">
    <cfRule type="cellIs" dxfId="20" priority="1" operator="equal">
      <formula>$D$3</formula>
    </cfRule>
  </conditionalFormatting>
  <dataValidations count="2">
    <dataValidation allowBlank="1" showInputMessage="1" showErrorMessage="1" sqref="G1:G2 G7:G9 G11" xr:uid="{1B1C7387-9735-49F1-8F17-D96191B8F911}"/>
    <dataValidation type="list" allowBlank="1" showInputMessage="1" showErrorMessage="1" sqref="D12:D1048576" xr:uid="{76E6FFED-7ED8-4D2C-84A9-5EC997EE4D3D}">
      <formula1>"Core cost, Project cost, Capital cost"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9C2C5290E344DB00413476EE433F6" ma:contentTypeVersion="10" ma:contentTypeDescription="Create a new document." ma:contentTypeScope="" ma:versionID="1bf770084ea735f97c5f30c9d6f3e7b3">
  <xsd:schema xmlns:xsd="http://www.w3.org/2001/XMLSchema" xmlns:xs="http://www.w3.org/2001/XMLSchema" xmlns:p="http://schemas.microsoft.com/office/2006/metadata/properties" xmlns:ns2="407fd524-41e6-4747-bac5-ef7c40e3eb04" xmlns:ns3="2182f94a-d673-4b0f-a0bf-f68916eab0c4" targetNamespace="http://schemas.microsoft.com/office/2006/metadata/properties" ma:root="true" ma:fieldsID="d741732a6c91f6f5d01c0475310d97aa" ns2:_="" ns3:_="">
    <xsd:import namespace="407fd524-41e6-4747-bac5-ef7c40e3eb04"/>
    <xsd:import namespace="2182f94a-d673-4b0f-a0bf-f68916eab0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d524-41e6-4747-bac5-ef7c40e3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5fcf5-0df9-4204-b8b3-aedc31a07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2f94a-d673-4b0f-a0bf-f68916eab0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7a6b72-349c-40bc-8cf4-39982d7c784d}" ma:internalName="TaxCatchAll" ma:showField="CatchAllData" ma:web="2182f94a-d673-4b0f-a0bf-f68916eab0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2f94a-d673-4b0f-a0bf-f68916eab0c4" xsi:nil="true"/>
    <lcf76f155ced4ddcb4097134ff3c332f xmlns="407fd524-41e6-4747-bac5-ef7c40e3eb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7F749A-7140-4321-A280-3CC4C526207D}"/>
</file>

<file path=customXml/itemProps2.xml><?xml version="1.0" encoding="utf-8"?>
<ds:datastoreItem xmlns:ds="http://schemas.openxmlformats.org/officeDocument/2006/customXml" ds:itemID="{0B7C3396-7BBE-451E-ABAB-68BCD9FABE4F}"/>
</file>

<file path=customXml/itemProps3.xml><?xml version="1.0" encoding="utf-8"?>
<ds:datastoreItem xmlns:ds="http://schemas.openxmlformats.org/officeDocument/2006/customXml" ds:itemID="{1FBD0335-F467-4DD3-9B1A-66A3FEF0C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2026-06-05T12:12:23Z</dcterms:created>
  <dcterms:modified xsi:type="dcterms:W3CDTF">2026-06-08T14:38:55Z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0x0101008C59C2C5290E344DB00413476EE433F6</vt:lpwstr>
  </property>
  <property fmtid="{D5CDD505-2E9C-101B-9397-08002B2CF9AE}" pid="3" name="MediaServiceImageTags">
    <vt:lpwstr/>
  </property>
</Properties>
</file>